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976C4B89-AEB8-48DB-A198-E5E73C5A6D78}" xr6:coauthVersionLast="46" xr6:coauthVersionMax="46" xr10:uidLastSave="{00000000-0000-0000-0000-000000000000}"/>
  <bookViews>
    <workbookView xWindow="3630" yWindow="3630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<sst xmlns="http://schemas.openxmlformats.org/spreadsheetml/2006/main" count="62" uniqueCount="54">
  <si>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</si>
  <si>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</si>
  <si>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</si>
  <si>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</si>
  <si>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</si>
  <si>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</si>
  <si>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</si>
  <si>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</si>
  <si>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</si>
  <si>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</si>
  <si>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</si>
  <si>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</si>
  <si>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</si>
  <si>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</si>
  <si>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</si>
  <si>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</si>
  <si>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</si>
  <si>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</si>
  <si>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</si>
  <si>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</si>
  <si>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</si>
  <si>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</si>
  <si>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</si>
  <si>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</si>
  <si>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</si>
  <si>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</si>
  <si>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</si>
  <si>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</si>
  <si>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</si>
  <si>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</si>
  <si>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</si>
  <si>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</si>
  <si>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</si>
  <si>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</si>
  <si>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</si>
  <si>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</si>
  <si>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</si>
  <si>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</si>
  <si>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</si>
  <si>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</si>
  <si>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</si>
  <si>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</si>
  <si>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</si>
  <si>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</si>
  <si>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</si>
  <si>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</si>
  <si>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</si>
  <si>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</si>
  <si>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</si>
  <si>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2022 AL 31 DE DICIEMBRE DEL 2022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</si>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</sst>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0" xfId="8" applyNumberFormat="1" applyFont="1" applyAlignment="1" applyProtection="1">
      <alignment vertical="top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74</xdr:row>
      <xdr:rowOff>114300</xdr:rowOff>
    </xdr:from>
    <xdr:to>
      <xdr:col>0</xdr:col>
      <xdr:colOff>3429000</xdr:colOff>
      <xdr:row>74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F6CCD08-A354-472D-B7A7-C7504AF2B1CA}"/>
            </a:ext>
          </a:extLst>
        </xdr:cNvPr>
        <xdr:cNvCxnSpPr/>
      </xdr:nvCxnSpPr>
      <xdr:spPr>
        <a:xfrm>
          <a:off x="1228725" y="115157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74</xdr:row>
      <xdr:rowOff>85725</xdr:rowOff>
    </xdr:from>
    <xdr:to>
      <xdr:col>2</xdr:col>
      <xdr:colOff>1409700</xdr:colOff>
      <xdr:row>74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7159F7-C53F-4110-ADD7-7D564849F572}"/>
            </a:ext>
          </a:extLst>
        </xdr:cNvPr>
        <xdr:cNvCxnSpPr/>
      </xdr:nvCxnSpPr>
      <xdr:spPr>
        <a:xfrm>
          <a:off x="5438775" y="114871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zoomScaleNormal="100" workbookViewId="0">
      <selection activeCell="V2" sqref="V2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21" t="s">
        <v>0</v>
      </c>
      <c r="B2" s="22">
        <v>2022</v>
      </c>
      <c r="C2" s="22">
        <v>2021</v>
      </c>
    </row>
    <row r="3" spans="1:3" ht="11.25" customHeight="1" x14ac:dyDescent="0.2">
      <c r="A3" s="2" t="s">
        <v>39</v>
      </c>
      <c r="B3" s="3"/>
      <c r="C3" s="3"/>
    </row>
    <row r="4" spans="1:3" ht="11.25" customHeight="1" x14ac:dyDescent="0.2">
      <c r="A4" s="4" t="s">
        <v>1</v>
      </c>
      <c r="B4" s="5">
        <f>SUM(B5:B14)</f>
        <v>423381948.86000001</v>
      </c>
      <c r="C4" s="5">
        <f>SUM(C5:C14)</f>
        <v>362491004.45999998</v>
      </c>
    </row>
    <row r="5" spans="1:3" ht="11.25" customHeight="1" x14ac:dyDescent="0.2">
      <c r="A5" s="6" t="s">
        <v>2</v>
      </c>
      <c r="B5" s="7">
        <v>28479468.239999998</v>
      </c>
      <c r="C5" s="7">
        <v>24586742.030000001</v>
      </c>
    </row>
    <row r="6" spans="1:3" ht="11.25" customHeight="1" x14ac:dyDescent="0.2">
      <c r="A6" s="6" t="s">
        <v>3</v>
      </c>
      <c r="B6" s="7">
        <v>0</v>
      </c>
      <c r="C6" s="7">
        <v>0</v>
      </c>
    </row>
    <row r="7" spans="1:3" ht="11.25" customHeight="1" x14ac:dyDescent="0.2">
      <c r="A7" s="6" t="s">
        <v>34</v>
      </c>
      <c r="B7" s="7">
        <v>4136874.8</v>
      </c>
      <c r="C7" s="7">
        <v>1633682.83</v>
      </c>
    </row>
    <row r="8" spans="1:3" ht="11.25" customHeight="1" x14ac:dyDescent="0.2">
      <c r="A8" s="6" t="s">
        <v>4</v>
      </c>
      <c r="B8" s="7">
        <v>9381033.9800000004</v>
      </c>
      <c r="C8" s="7">
        <v>12014754.859999999</v>
      </c>
    </row>
    <row r="9" spans="1:3" ht="11.25" customHeight="1" x14ac:dyDescent="0.2">
      <c r="A9" s="6" t="s">
        <v>35</v>
      </c>
      <c r="B9" s="7">
        <v>8768669.9900000002</v>
      </c>
      <c r="C9" s="7">
        <v>10384144.380000001</v>
      </c>
    </row>
    <row r="10" spans="1:3" ht="11.25" customHeight="1" x14ac:dyDescent="0.2">
      <c r="A10" s="6" t="s">
        <v>36</v>
      </c>
      <c r="B10" s="7">
        <v>6761773.6799999997</v>
      </c>
      <c r="C10" s="7">
        <v>3915594.9</v>
      </c>
    </row>
    <row r="11" spans="1:3" ht="11.25" customHeight="1" x14ac:dyDescent="0.2">
      <c r="A11" s="6" t="s">
        <v>37</v>
      </c>
      <c r="B11" s="7">
        <v>0</v>
      </c>
      <c r="C11" s="7">
        <v>0</v>
      </c>
    </row>
    <row r="12" spans="1:3" ht="22.5" x14ac:dyDescent="0.2">
      <c r="A12" s="6" t="s">
        <v>40</v>
      </c>
      <c r="B12" s="7">
        <v>363045.17</v>
      </c>
      <c r="C12" s="7">
        <v>1348.94</v>
      </c>
    </row>
    <row r="13" spans="1:3" ht="11.25" customHeight="1" x14ac:dyDescent="0.2">
      <c r="A13" s="6" t="s">
        <v>41</v>
      </c>
      <c r="B13" s="7">
        <v>360686215.27999997</v>
      </c>
      <c r="C13" s="7">
        <v>309677794.74000001</v>
      </c>
    </row>
    <row r="14" spans="1:3" ht="11.25" customHeight="1" x14ac:dyDescent="0.2">
      <c r="A14" s="6" t="s">
        <v>5</v>
      </c>
      <c r="B14" s="7">
        <v>4804867.72</v>
      </c>
      <c r="C14" s="7">
        <v>276941.78000000003</v>
      </c>
    </row>
    <row r="15" spans="1:3" ht="11.25" customHeight="1" x14ac:dyDescent="0.2">
      <c r="A15" s="8"/>
      <c r="B15" s="3"/>
      <c r="C15" s="3"/>
    </row>
    <row r="16" spans="1:3" ht="11.25" customHeight="1" x14ac:dyDescent="0.2">
      <c r="A16" s="4" t="s">
        <v>6</v>
      </c>
      <c r="B16" s="5">
        <f>SUM(B17:B32)</f>
        <v>333099911.65999997</v>
      </c>
      <c r="C16" s="5">
        <f>SUM(C17:C32)</f>
        <v>389486082.68000007</v>
      </c>
    </row>
    <row r="17" spans="1:3" ht="11.25" customHeight="1" x14ac:dyDescent="0.2">
      <c r="A17" s="6" t="s">
        <v>7</v>
      </c>
      <c r="B17" s="7">
        <v>170024822.19</v>
      </c>
      <c r="C17" s="7">
        <v>141609743.27000001</v>
      </c>
    </row>
    <row r="18" spans="1:3" ht="11.25" customHeight="1" x14ac:dyDescent="0.2">
      <c r="A18" s="6" t="s">
        <v>8</v>
      </c>
      <c r="B18" s="7">
        <v>18925175.690000001</v>
      </c>
      <c r="C18" s="7">
        <v>30429103.640000001</v>
      </c>
    </row>
    <row r="19" spans="1:3" ht="11.25" customHeight="1" x14ac:dyDescent="0.2">
      <c r="A19" s="6" t="s">
        <v>9</v>
      </c>
      <c r="B19" s="7">
        <v>78592883.030000001</v>
      </c>
      <c r="C19" s="7">
        <v>69368306.650000006</v>
      </c>
    </row>
    <row r="20" spans="1:3" ht="11.25" customHeight="1" x14ac:dyDescent="0.2">
      <c r="A20" s="6" t="s">
        <v>10</v>
      </c>
      <c r="B20" s="7">
        <v>0</v>
      </c>
      <c r="C20" s="7">
        <v>0</v>
      </c>
    </row>
    <row r="21" spans="1:3" ht="11.25" customHeight="1" x14ac:dyDescent="0.2">
      <c r="A21" s="6" t="s">
        <v>11</v>
      </c>
      <c r="B21" s="7">
        <v>15499687.630000001</v>
      </c>
      <c r="C21" s="7">
        <v>14098786.869999999</v>
      </c>
    </row>
    <row r="22" spans="1:3" ht="11.25" customHeight="1" x14ac:dyDescent="0.2">
      <c r="A22" s="6" t="s">
        <v>42</v>
      </c>
      <c r="B22" s="7">
        <v>2022410.01</v>
      </c>
      <c r="C22" s="7">
        <v>1030801.02</v>
      </c>
    </row>
    <row r="23" spans="1:3" ht="11.25" customHeight="1" x14ac:dyDescent="0.2">
      <c r="A23" s="6" t="s">
        <v>12</v>
      </c>
      <c r="B23" s="7">
        <v>7939200.6399999997</v>
      </c>
      <c r="C23" s="7">
        <v>19417979.359999999</v>
      </c>
    </row>
    <row r="24" spans="1:3" ht="11.25" customHeight="1" x14ac:dyDescent="0.2">
      <c r="A24" s="6" t="s">
        <v>13</v>
      </c>
      <c r="B24" s="7">
        <v>0</v>
      </c>
      <c r="C24" s="7">
        <v>0</v>
      </c>
    </row>
    <row r="25" spans="1:3" ht="11.25" customHeight="1" x14ac:dyDescent="0.2">
      <c r="A25" s="6" t="s">
        <v>14</v>
      </c>
      <c r="B25" s="7">
        <v>0</v>
      </c>
      <c r="C25" s="7">
        <v>0</v>
      </c>
    </row>
    <row r="26" spans="1:3" ht="11.25" customHeight="1" x14ac:dyDescent="0.2">
      <c r="A26" s="6" t="s">
        <v>15</v>
      </c>
      <c r="B26" s="7">
        <v>0</v>
      </c>
      <c r="C26" s="7">
        <v>0</v>
      </c>
    </row>
    <row r="27" spans="1:3" ht="11.25" customHeight="1" x14ac:dyDescent="0.2">
      <c r="A27" s="6" t="s">
        <v>16</v>
      </c>
      <c r="B27" s="7">
        <v>0</v>
      </c>
      <c r="C27" s="7">
        <v>0</v>
      </c>
    </row>
    <row r="28" spans="1:3" ht="11.25" customHeight="1" x14ac:dyDescent="0.2">
      <c r="A28" s="6" t="s">
        <v>17</v>
      </c>
      <c r="B28" s="7">
        <v>0</v>
      </c>
      <c r="C28" s="7">
        <v>0</v>
      </c>
    </row>
    <row r="29" spans="1:3" ht="11.25" customHeight="1" x14ac:dyDescent="0.2">
      <c r="A29" s="6" t="s">
        <v>43</v>
      </c>
      <c r="B29" s="7">
        <v>0</v>
      </c>
      <c r="C29" s="7">
        <v>0</v>
      </c>
    </row>
    <row r="30" spans="1:3" ht="11.25" customHeight="1" x14ac:dyDescent="0.2">
      <c r="A30" s="6" t="s">
        <v>18</v>
      </c>
      <c r="B30" s="7">
        <v>0</v>
      </c>
      <c r="C30" s="7">
        <v>0</v>
      </c>
    </row>
    <row r="31" spans="1:3" ht="11.25" customHeight="1" x14ac:dyDescent="0.2">
      <c r="A31" s="6" t="s">
        <v>19</v>
      </c>
      <c r="B31" s="7">
        <v>1260634</v>
      </c>
      <c r="C31" s="7">
        <v>254113.2</v>
      </c>
    </row>
    <row r="32" spans="1:3" ht="11.25" customHeight="1" x14ac:dyDescent="0.2">
      <c r="A32" s="6" t="s">
        <v>20</v>
      </c>
      <c r="B32" s="7">
        <v>38835098.469999999</v>
      </c>
      <c r="C32" s="7">
        <v>113277248.67</v>
      </c>
    </row>
    <row r="33" spans="1:3" ht="11.25" customHeight="1" x14ac:dyDescent="0.2">
      <c r="A33" s="2" t="s">
        <v>44</v>
      </c>
      <c r="B33" s="5">
        <f>B4-B16</f>
        <v>90282037.200000048</v>
      </c>
      <c r="C33" s="5">
        <f>C4-C16</f>
        <v>-26995078.220000088</v>
      </c>
    </row>
    <row r="34" spans="1:3" ht="11.25" customHeight="1" x14ac:dyDescent="0.2">
      <c r="A34" s="9"/>
      <c r="B34" s="3"/>
      <c r="C34" s="3"/>
    </row>
    <row r="35" spans="1:3" ht="11.25" customHeight="1" x14ac:dyDescent="0.2">
      <c r="A35" s="2" t="s">
        <v>47</v>
      </c>
      <c r="B35" s="3"/>
      <c r="C35" s="3"/>
    </row>
    <row r="36" spans="1:3" ht="11.25" customHeight="1" x14ac:dyDescent="0.2">
      <c r="A36" s="4" t="s">
        <v>1</v>
      </c>
      <c r="B36" s="13">
        <f>B37+B38+B39</f>
        <v>70836734.120000005</v>
      </c>
      <c r="C36" s="13">
        <f>C37+C38+C39</f>
        <v>156764592.31999999</v>
      </c>
    </row>
    <row r="37" spans="1:3" ht="11.25" customHeight="1" x14ac:dyDescent="0.2">
      <c r="A37" s="6" t="s">
        <v>21</v>
      </c>
      <c r="B37" s="7">
        <v>34927173.969999999</v>
      </c>
      <c r="C37" s="7">
        <v>124067393.2</v>
      </c>
    </row>
    <row r="38" spans="1:3" ht="11.25" customHeight="1" x14ac:dyDescent="0.2">
      <c r="A38" s="6" t="s">
        <v>22</v>
      </c>
      <c r="B38" s="7">
        <v>5331367.01</v>
      </c>
      <c r="C38" s="7">
        <v>2293454.7999999998</v>
      </c>
    </row>
    <row r="39" spans="1:3" ht="11.25" customHeight="1" x14ac:dyDescent="0.2">
      <c r="A39" s="6" t="s">
        <v>23</v>
      </c>
      <c r="B39" s="7">
        <v>30578193.140000001</v>
      </c>
      <c r="C39" s="7">
        <v>30403744.32</v>
      </c>
    </row>
    <row r="40" spans="1:3" ht="11.25" customHeight="1" x14ac:dyDescent="0.2">
      <c r="A40" s="8"/>
      <c r="B40" s="3"/>
      <c r="C40" s="3"/>
    </row>
    <row r="41" spans="1:3" ht="11.25" customHeight="1" x14ac:dyDescent="0.2">
      <c r="A41" s="4" t="s">
        <v>6</v>
      </c>
      <c r="B41" s="5">
        <f>B42+B43+B44</f>
        <v>72518347.530000001</v>
      </c>
      <c r="C41" s="5">
        <f>C42+C43+C44</f>
        <v>188863131.54000002</v>
      </c>
    </row>
    <row r="42" spans="1:3" ht="11.25" customHeight="1" x14ac:dyDescent="0.2">
      <c r="A42" s="6" t="s">
        <v>21</v>
      </c>
      <c r="B42" s="7">
        <v>38360280.490000002</v>
      </c>
      <c r="C42" s="7">
        <v>143685498.28</v>
      </c>
    </row>
    <row r="43" spans="1:3" ht="11.25" customHeight="1" x14ac:dyDescent="0.2">
      <c r="A43" s="6" t="s">
        <v>22</v>
      </c>
      <c r="B43" s="7">
        <v>3329220</v>
      </c>
      <c r="C43" s="7">
        <v>10845448.390000001</v>
      </c>
    </row>
    <row r="44" spans="1:3" ht="11.25" customHeight="1" x14ac:dyDescent="0.2">
      <c r="A44" s="6" t="s">
        <v>24</v>
      </c>
      <c r="B44" s="7">
        <v>30828847.039999999</v>
      </c>
      <c r="C44" s="7">
        <v>34332184.869999997</v>
      </c>
    </row>
    <row r="45" spans="1:3" ht="11.25" customHeight="1" x14ac:dyDescent="0.2">
      <c r="A45" s="2" t="s">
        <v>45</v>
      </c>
      <c r="B45" s="5">
        <f>B36-B41</f>
        <v>-1681613.4099999964</v>
      </c>
      <c r="C45" s="5">
        <f>C36-C41</f>
        <v>-32098539.220000029</v>
      </c>
    </row>
    <row r="46" spans="1:3" ht="11.25" customHeight="1" x14ac:dyDescent="0.2">
      <c r="A46" s="9"/>
      <c r="B46" s="3"/>
      <c r="C46" s="3"/>
    </row>
    <row r="47" spans="1:3" ht="11.25" customHeight="1" x14ac:dyDescent="0.2">
      <c r="A47" s="2" t="s">
        <v>48</v>
      </c>
      <c r="B47" s="3"/>
      <c r="C47" s="3"/>
    </row>
    <row r="48" spans="1:3" ht="11.25" customHeight="1" x14ac:dyDescent="0.2">
      <c r="A48" s="4" t="s">
        <v>1</v>
      </c>
      <c r="B48" s="5">
        <f>B49+B52</f>
        <v>493659885.12</v>
      </c>
      <c r="C48" s="5">
        <f>C49+C52</f>
        <v>587968690.16999996</v>
      </c>
    </row>
    <row r="49" spans="1:3" ht="11.25" customHeight="1" x14ac:dyDescent="0.2">
      <c r="A49" s="6" t="s">
        <v>25</v>
      </c>
      <c r="B49" s="7">
        <f>B50+B51</f>
        <v>46400</v>
      </c>
      <c r="C49" s="7">
        <f>C50+C51</f>
        <v>0</v>
      </c>
    </row>
    <row r="50" spans="1:3" ht="11.25" customHeight="1" x14ac:dyDescent="0.2">
      <c r="A50" s="6" t="s">
        <v>26</v>
      </c>
      <c r="B50" s="7">
        <v>46400</v>
      </c>
      <c r="C50" s="7">
        <v>0</v>
      </c>
    </row>
    <row r="51" spans="1:3" ht="11.25" customHeight="1" x14ac:dyDescent="0.2">
      <c r="A51" s="6" t="s">
        <v>27</v>
      </c>
      <c r="B51" s="7">
        <v>0</v>
      </c>
      <c r="C51" s="7">
        <v>0</v>
      </c>
    </row>
    <row r="52" spans="1:3" ht="11.25" customHeight="1" x14ac:dyDescent="0.2">
      <c r="A52" s="6" t="s">
        <v>28</v>
      </c>
      <c r="B52" s="7">
        <v>493613485.12</v>
      </c>
      <c r="C52" s="7">
        <v>587968690.16999996</v>
      </c>
    </row>
    <row r="53" spans="1:3" ht="11.25" customHeight="1" x14ac:dyDescent="0.2">
      <c r="A53" s="8"/>
      <c r="B53" s="3"/>
      <c r="C53" s="3"/>
    </row>
    <row r="54" spans="1:3" ht="11.25" customHeight="1" x14ac:dyDescent="0.2">
      <c r="A54" s="4" t="s">
        <v>6</v>
      </c>
      <c r="B54" s="5">
        <f>B55+B58</f>
        <v>538841080.88</v>
      </c>
      <c r="C54" s="5">
        <f>C55+C58</f>
        <v>566024394.25999999</v>
      </c>
    </row>
    <row r="55" spans="1:3" ht="11.25" customHeight="1" x14ac:dyDescent="0.2">
      <c r="A55" s="6" t="s">
        <v>29</v>
      </c>
      <c r="B55" s="7">
        <f>B56+B57</f>
        <v>497550</v>
      </c>
      <c r="C55" s="7">
        <f>C56+C57</f>
        <v>109511.1</v>
      </c>
    </row>
    <row r="56" spans="1:3" ht="11.25" customHeight="1" x14ac:dyDescent="0.2">
      <c r="A56" s="6" t="s">
        <v>26</v>
      </c>
      <c r="B56" s="7">
        <v>497550</v>
      </c>
      <c r="C56" s="7">
        <v>109511.1</v>
      </c>
    </row>
    <row r="57" spans="1:3" ht="11.25" customHeight="1" x14ac:dyDescent="0.2">
      <c r="A57" s="6" t="s">
        <v>27</v>
      </c>
      <c r="B57" s="7">
        <v>0</v>
      </c>
      <c r="C57" s="7">
        <v>0</v>
      </c>
    </row>
    <row r="58" spans="1:3" ht="11.25" customHeight="1" x14ac:dyDescent="0.2">
      <c r="A58" s="6" t="s">
        <v>30</v>
      </c>
      <c r="B58" s="7">
        <v>538343530.88</v>
      </c>
      <c r="C58" s="7">
        <v>565914883.15999997</v>
      </c>
    </row>
    <row r="59" spans="1:3" ht="11.25" customHeight="1" x14ac:dyDescent="0.2">
      <c r="A59" s="2" t="s">
        <v>46</v>
      </c>
      <c r="B59" s="5">
        <f>B48-B54</f>
        <v>-45181195.75999999</v>
      </c>
      <c r="C59" s="5">
        <f>C48-C54</f>
        <v>21944295.909999967</v>
      </c>
    </row>
    <row r="60" spans="1:3" ht="11.25" customHeight="1" x14ac:dyDescent="0.2">
      <c r="A60" s="9"/>
      <c r="B60" s="3"/>
      <c r="C60" s="3"/>
    </row>
    <row r="61" spans="1:3" ht="11.25" customHeight="1" x14ac:dyDescent="0.2">
      <c r="A61" s="2" t="s">
        <v>31</v>
      </c>
      <c r="B61" s="5">
        <f>B59+B45+B33</f>
        <v>43419228.030000061</v>
      </c>
      <c r="C61" s="5">
        <f>C59+C45+C33</f>
        <v>-37149321.53000015</v>
      </c>
    </row>
    <row r="62" spans="1:3" ht="11.25" customHeight="1" x14ac:dyDescent="0.2">
      <c r="A62" s="9"/>
      <c r="B62" s="3"/>
      <c r="C62" s="3"/>
    </row>
    <row r="63" spans="1:3" ht="11.25" customHeight="1" x14ac:dyDescent="0.2">
      <c r="A63" s="2" t="s">
        <v>32</v>
      </c>
      <c r="B63" s="5">
        <v>29106018.120000001</v>
      </c>
      <c r="C63" s="5">
        <v>66255339.649999999</v>
      </c>
    </row>
    <row r="64" spans="1:3" ht="11.25" customHeight="1" x14ac:dyDescent="0.2">
      <c r="A64" s="9"/>
      <c r="B64" s="3"/>
      <c r="C64" s="3"/>
    </row>
    <row r="65" spans="1:3" ht="11.25" customHeight="1" x14ac:dyDescent="0.2">
      <c r="A65" s="2" t="s">
        <v>33</v>
      </c>
      <c r="B65" s="5">
        <f>B63+B61</f>
        <v>72525246.150000066</v>
      </c>
      <c r="C65" s="5">
        <f>C63+C61</f>
        <v>29106018.119999848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4" t="s">
        <v>38</v>
      </c>
      <c r="B68" s="15"/>
      <c r="C68" s="15"/>
    </row>
    <row r="76" spans="1:3" x14ac:dyDescent="0.2">
      <c r="A76" s="16" t="s">
        <v>50</v>
      </c>
      <c r="B76" s="17" t="s">
        <v>51</v>
      </c>
      <c r="C76" s="17"/>
    </row>
    <row r="77" spans="1:3" x14ac:dyDescent="0.2">
      <c r="A77" s="16" t="s">
        <v>52</v>
      </c>
      <c r="B77" s="17" t="s">
        <v>53</v>
      </c>
      <c r="C77" s="17"/>
    </row>
  </sheetData>
  <sheetProtection formatCells="0" formatColumns="0" formatRows="0" autoFilter="0"/>
  <mergeCells count="4">
    <mergeCell ref="A1:C1"/>
    <mergeCell ref="A68:C68"/>
    <mergeCell ref="B76:C76"/>
    <mergeCell ref="B77:C77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2023-02-24T19:29:48Z</cp:lastPrinted>
  <dcterms:created xsi:type="dcterms:W3CDTF">2012-12-11T20:31:36Z</dcterms:created>
  <dcterms:modified xsi:type="dcterms:W3CDTF">2023-02-24T19:34:04Z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